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B21" i="1"/>
  <c r="D13"/>
  <c r="D29"/>
  <c r="C21"/>
  <c r="D16"/>
  <c r="D18"/>
  <c r="D17"/>
  <c r="B33" l="1"/>
  <c r="D15"/>
  <c r="D27" l="1"/>
  <c r="D23" l="1"/>
  <c r="D25"/>
  <c r="D26"/>
  <c r="D28"/>
  <c r="D30"/>
  <c r="D31"/>
  <c r="D32"/>
  <c r="D24"/>
  <c r="C33"/>
  <c r="D10"/>
  <c r="D11"/>
  <c r="D12"/>
  <c r="D14"/>
  <c r="D20"/>
  <c r="D33" l="1"/>
  <c r="D9"/>
  <c r="D21"/>
  <c r="C34"/>
  <c r="B34" l="1"/>
</calcChain>
</file>

<file path=xl/sharedStrings.xml><?xml version="1.0" encoding="utf-8"?>
<sst xmlns="http://schemas.openxmlformats.org/spreadsheetml/2006/main" count="42" uniqueCount="42">
  <si>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</si>
  <si>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</si>
  <si>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</si>
  <si>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</si>
  <si>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</si>
  <si>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</si>
  <si>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</si>
  <si>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</si>
  <si>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</si>
  <si>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</si>
  <si>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</si>
  <si>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</si>
  <si>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</si>
  <si>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</si>
  <si>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</si>
  <si>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</si>
  <si>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</si>
  <si>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</si>
  <si>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</si>
  <si>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</si>
  <si>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</si>
  <si>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</si>
  <si>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</si>
  <si>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</si>
  <si>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</si>
  <si>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</si>
  <si>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</si>
  <si>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</si>
  <si>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</si>
  <si>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</si>
  <si>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</si>
  <si>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</si>
  <si>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</si>
  <si>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</si>
  <si>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на 1 июня 2020 года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</si>
  <si>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</si>
  <si>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</si>
  <si>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</si>
  <si>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</si>
  <si>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</si>
  <si>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Бюджет сельского поселения Кусеевский сельсовет муниципального района Баймакский район Республики Башкортостан</t>
  </si>
  <si>
    <t>ЗЕМЕЛЬНЫЙ НАЛОГ С ФИЗИЧЕСКИХ ЛИЦ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</si>
</sst>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" fontId="3" fillId="2" borderId="2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activeCell="H16" sqref="H16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5">
      <c r="A1" s="20" t="s">
        <v>1</v>
      </c>
      <c r="B1" s="21"/>
      <c r="C1" s="21"/>
      <c r="D1" s="21"/>
      <c r="E1" s="2"/>
    </row>
    <row r="2" spans="1:5">
      <c r="A2" s="20" t="s">
        <v>2</v>
      </c>
      <c r="B2" s="21"/>
      <c r="C2" s="21"/>
      <c r="D2" s="21"/>
      <c r="E2" s="2"/>
    </row>
    <row r="3" spans="1:5">
      <c r="A3" s="20" t="s">
        <v>40</v>
      </c>
      <c r="B3" s="21"/>
      <c r="C3" s="21"/>
      <c r="D3" s="21"/>
      <c r="E3" s="2"/>
    </row>
    <row r="4" spans="1:5">
      <c r="A4" s="20" t="s">
        <v>34</v>
      </c>
      <c r="B4" s="21"/>
      <c r="C4" s="21"/>
      <c r="D4" s="21"/>
      <c r="E4" s="2"/>
    </row>
    <row r="5" spans="1:5">
      <c r="A5" s="20" t="s">
        <v>0</v>
      </c>
      <c r="B5" s="21"/>
      <c r="C5" s="21"/>
      <c r="D5" s="21"/>
      <c r="E5" s="2"/>
    </row>
    <row r="6" spans="1:5">
      <c r="A6" s="22" t="s">
        <v>3</v>
      </c>
      <c r="B6" s="23"/>
      <c r="C6" s="23"/>
      <c r="D6" s="23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4" t="s">
        <v>11</v>
      </c>
      <c r="B8" s="25"/>
      <c r="C8" s="25"/>
      <c r="D8" s="26"/>
      <c r="E8" s="2"/>
    </row>
    <row r="9" spans="1:5">
      <c r="A9" s="4" t="s">
        <v>8</v>
      </c>
      <c r="B9" s="15"/>
      <c r="C9" s="19"/>
      <c r="D9" s="17" t="e">
        <f>C9/B9*100</f>
        <v>#DIV/0!</v>
      </c>
      <c r="E9" s="2"/>
    </row>
    <row r="10" spans="1:5">
      <c r="A10" s="4" t="s">
        <v>21</v>
      </c>
      <c r="B10" s="19">
        <v>31000</v>
      </c>
      <c r="C10" s="19">
        <v>13043.46</v>
      </c>
      <c r="D10" s="17">
        <f t="shared" ref="D10:D21" si="0">C10/B10*100</f>
        <v>42.075677419354832</v>
      </c>
      <c r="E10" s="2"/>
    </row>
    <row r="11" spans="1:5" s="8" customFormat="1">
      <c r="A11" s="9" t="s">
        <v>19</v>
      </c>
      <c r="B11" s="19">
        <v>77000</v>
      </c>
      <c r="C11" s="19"/>
      <c r="D11" s="17">
        <f t="shared" si="0"/>
        <v>0</v>
      </c>
      <c r="E11" s="2"/>
    </row>
    <row r="12" spans="1:5">
      <c r="A12" s="4" t="s">
        <v>22</v>
      </c>
      <c r="B12" s="19">
        <v>4000</v>
      </c>
      <c r="C12" s="19">
        <v>3818</v>
      </c>
      <c r="D12" s="17">
        <f t="shared" si="0"/>
        <v>95.45</v>
      </c>
      <c r="E12" s="2"/>
    </row>
    <row r="13" spans="1:5" s="12" customFormat="1">
      <c r="A13" s="4" t="s">
        <v>41</v>
      </c>
      <c r="B13" s="19">
        <v>74000</v>
      </c>
      <c r="C13" s="19">
        <v>6626.57</v>
      </c>
      <c r="D13" s="17">
        <f t="shared" ref="D13" si="1">C13/B13*100</f>
        <v>8.9548243243243242</v>
      </c>
      <c r="E13" s="2"/>
    </row>
    <row r="14" spans="1:5">
      <c r="A14" s="4" t="s">
        <v>9</v>
      </c>
      <c r="B14" s="19">
        <v>10000</v>
      </c>
      <c r="C14" s="19">
        <v>2400</v>
      </c>
      <c r="D14" s="17">
        <f t="shared" si="0"/>
        <v>24</v>
      </c>
      <c r="E14" s="2"/>
    </row>
    <row r="15" spans="1:5" ht="36.75" customHeight="1">
      <c r="A15" s="4" t="s">
        <v>35</v>
      </c>
      <c r="B15" s="19"/>
      <c r="C15" s="19"/>
      <c r="D15" s="17" t="e">
        <f t="shared" si="0"/>
        <v>#DIV/0!</v>
      </c>
      <c r="E15" s="2"/>
    </row>
    <row r="16" spans="1:5" s="12" customFormat="1" ht="36.75" customHeight="1">
      <c r="A16" s="4" t="s">
        <v>32</v>
      </c>
      <c r="B16" s="15"/>
      <c r="C16" s="19"/>
      <c r="D16" s="17" t="e">
        <f t="shared" ref="D16" si="2">C16/B16*100</f>
        <v>#DIV/0!</v>
      </c>
      <c r="E16" s="2"/>
    </row>
    <row r="17" spans="1:5" s="12" customFormat="1" ht="36.75" customHeight="1">
      <c r="A17" s="4" t="s">
        <v>36</v>
      </c>
      <c r="B17" s="15"/>
      <c r="C17" s="19"/>
      <c r="D17" s="17" t="e">
        <f t="shared" ref="D17" si="3">C17/B17*100</f>
        <v>#DIV/0!</v>
      </c>
      <c r="E17" s="2"/>
    </row>
    <row r="18" spans="1:5" s="12" customFormat="1" ht="36.75" customHeight="1">
      <c r="A18" s="4" t="s">
        <v>37</v>
      </c>
      <c r="B18" s="15"/>
      <c r="C18" s="19"/>
      <c r="D18" s="17" t="e">
        <f t="shared" ref="D18" si="4">C18/B18*100</f>
        <v>#DIV/0!</v>
      </c>
      <c r="E18" s="2"/>
    </row>
    <row r="19" spans="1:5" s="12" customFormat="1" ht="36.75" customHeight="1">
      <c r="A19" s="4" t="s">
        <v>38</v>
      </c>
      <c r="B19" s="15"/>
      <c r="C19" s="19"/>
      <c r="D19" s="17">
        <v>0</v>
      </c>
      <c r="E19" s="2"/>
    </row>
    <row r="20" spans="1:5">
      <c r="A20" s="4" t="s">
        <v>10</v>
      </c>
      <c r="B20" s="15">
        <v>2842300</v>
      </c>
      <c r="C20" s="19">
        <v>1274116.6499999999</v>
      </c>
      <c r="D20" s="17">
        <f t="shared" si="0"/>
        <v>44.826958800971042</v>
      </c>
      <c r="E20" s="2"/>
    </row>
    <row r="21" spans="1:5">
      <c r="A21" s="3" t="s">
        <v>12</v>
      </c>
      <c r="B21" s="16">
        <f>SUM(B9:B20)</f>
        <v>3038300</v>
      </c>
      <c r="C21" s="16">
        <f>SUM(C9:C20)</f>
        <v>1300004.68</v>
      </c>
      <c r="D21" s="17">
        <f t="shared" si="0"/>
        <v>42.787238916499355</v>
      </c>
      <c r="E21" s="2"/>
    </row>
    <row r="22" spans="1:5">
      <c r="A22" s="27" t="s">
        <v>14</v>
      </c>
      <c r="B22" s="27"/>
      <c r="C22" s="27"/>
      <c r="D22" s="27"/>
      <c r="E22" s="2"/>
    </row>
    <row r="23" spans="1:5" ht="22.5">
      <c r="A23" s="13" t="s">
        <v>23</v>
      </c>
      <c r="B23" s="17">
        <v>653100</v>
      </c>
      <c r="C23" s="15">
        <v>231905.72</v>
      </c>
      <c r="D23" s="17">
        <f>C23/B23*100</f>
        <v>35.508455060480784</v>
      </c>
    </row>
    <row r="24" spans="1:5" ht="33.75">
      <c r="A24" s="13" t="s">
        <v>24</v>
      </c>
      <c r="B24" s="15">
        <v>1472570.72</v>
      </c>
      <c r="C24" s="15">
        <v>519116.69</v>
      </c>
      <c r="D24" s="17">
        <f>C24/B24*100</f>
        <v>35.25241151066755</v>
      </c>
    </row>
    <row r="25" spans="1:5">
      <c r="A25" s="13" t="s">
        <v>25</v>
      </c>
      <c r="B25" s="15">
        <v>3000</v>
      </c>
      <c r="C25" s="15"/>
      <c r="D25" s="17">
        <f t="shared" ref="D25:D32" si="5">C25/B25*100</f>
        <v>0</v>
      </c>
    </row>
    <row r="26" spans="1:5">
      <c r="A26" s="13" t="s">
        <v>26</v>
      </c>
      <c r="B26" s="15">
        <v>39200</v>
      </c>
      <c r="C26" s="15">
        <v>9656.7800000000007</v>
      </c>
      <c r="D26" s="17">
        <f t="shared" si="5"/>
        <v>24.634642857142858</v>
      </c>
    </row>
    <row r="27" spans="1:5" s="12" customFormat="1">
      <c r="A27" s="13" t="s">
        <v>27</v>
      </c>
      <c r="B27" s="15">
        <v>134600</v>
      </c>
      <c r="C27" s="15">
        <v>54780.160000000003</v>
      </c>
      <c r="D27" s="17">
        <f t="shared" ref="D27" si="6">C27/B27*100</f>
        <v>40.698484398216941</v>
      </c>
    </row>
    <row r="28" spans="1:5">
      <c r="A28" s="13" t="s">
        <v>33</v>
      </c>
      <c r="B28" s="15">
        <v>53800</v>
      </c>
      <c r="C28" s="15">
        <v>18000</v>
      </c>
      <c r="D28" s="17">
        <f t="shared" si="5"/>
        <v>33.457249070631974</v>
      </c>
    </row>
    <row r="29" spans="1:5" s="12" customFormat="1">
      <c r="A29" s="13" t="s">
        <v>28</v>
      </c>
      <c r="B29" s="15">
        <v>8400</v>
      </c>
      <c r="C29" s="14">
        <v>8400</v>
      </c>
      <c r="D29" s="17">
        <f t="shared" si="5"/>
        <v>100</v>
      </c>
    </row>
    <row r="30" spans="1:5">
      <c r="A30" s="13" t="s">
        <v>29</v>
      </c>
      <c r="B30" s="15">
        <v>532491.28</v>
      </c>
      <c r="C30" s="15">
        <v>100223.43</v>
      </c>
      <c r="D30" s="17">
        <f t="shared" si="5"/>
        <v>18.821609623353829</v>
      </c>
    </row>
    <row r="31" spans="1:5">
      <c r="A31" s="13" t="s">
        <v>30</v>
      </c>
      <c r="B31" s="15">
        <v>294400</v>
      </c>
      <c r="C31" s="15">
        <v>63108.83</v>
      </c>
      <c r="D31" s="17">
        <f t="shared" si="5"/>
        <v>21.436423233695653</v>
      </c>
    </row>
    <row r="32" spans="1:5">
      <c r="A32" s="13" t="s">
        <v>13</v>
      </c>
      <c r="B32" s="15">
        <v>7700</v>
      </c>
      <c r="C32" s="15"/>
      <c r="D32" s="17">
        <f t="shared" si="5"/>
        <v>0</v>
      </c>
    </row>
    <row r="33" spans="1:4">
      <c r="A33" s="5" t="s">
        <v>15</v>
      </c>
      <c r="B33" s="16">
        <f>SUM(B23:B32)</f>
        <v>3199262</v>
      </c>
      <c r="C33" s="16">
        <f>SUM(C23:C32)</f>
        <v>1005191.61</v>
      </c>
      <c r="D33" s="18">
        <f>C33/B33*100</f>
        <v>31.419483930981585</v>
      </c>
    </row>
    <row r="34" spans="1:4">
      <c r="A34" s="6" t="s">
        <v>16</v>
      </c>
      <c r="B34" s="7">
        <f>B21-B33</f>
        <v>-160962</v>
      </c>
      <c r="C34" s="7">
        <f>C21-C33</f>
        <v>294813.06999999995</v>
      </c>
      <c r="D34" s="1"/>
    </row>
    <row r="36" spans="1:4" s="8" customFormat="1">
      <c r="A36" s="10"/>
      <c r="B36" s="10"/>
      <c r="C36" s="10"/>
      <c r="D36" s="10"/>
    </row>
    <row r="37" spans="1:4">
      <c r="A37" s="10" t="s">
        <v>20</v>
      </c>
      <c r="B37" s="10"/>
      <c r="C37" s="10"/>
      <c r="D37" s="10"/>
    </row>
    <row r="38" spans="1:4">
      <c r="A38" s="10" t="s">
        <v>18</v>
      </c>
      <c r="B38" s="10"/>
      <c r="C38" s="10" t="s">
        <v>17</v>
      </c>
      <c r="D38" s="10"/>
    </row>
    <row r="40" spans="1:4">
      <c r="A40" s="11" t="s">
        <v>39</v>
      </c>
      <c r="B40" s="10"/>
      <c r="C40" s="10"/>
      <c r="D40" s="10"/>
    </row>
    <row r="41" spans="1:4">
      <c r="A41" s="11" t="s">
        <v>31</v>
      </c>
      <c r="B41" s="10"/>
      <c r="C41" s="10"/>
      <c r="D41" s="10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2020-06-10T06:01:13Z</dcterms:modified>
</cp:coreProperties>
</file>