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5" windowWidth="19440" windowHeight="9735"/>
  </bookViews>
  <sheets>
    <sheet name="Апрель" sheetId="1" r:id="rId1"/>
  </sheets>
  <calcPr calcId="124519"/>
</workbook>
</file>

<file path=xl/calcChain.xml><?xml version="1.0" encoding="utf-8"?>
<calcChain xmlns="http://schemas.openxmlformats.org/spreadsheetml/2006/main">
  <c r="B21" i="1"/>
  <c r="D13"/>
  <c r="D29"/>
  <c r="C21"/>
  <c r="B33" l="1"/>
  <c r="D27" l="1"/>
  <c r="D23" l="1"/>
  <c r="D25"/>
  <c r="D26"/>
  <c r="D28"/>
  <c r="D30"/>
  <c r="D31"/>
  <c r="D32"/>
  <c r="D24"/>
  <c r="C33"/>
  <c r="D11"/>
  <c r="D14"/>
  <c r="D20"/>
  <c r="D33" l="1"/>
  <c r="D21"/>
  <c r="C34"/>
  <c r="B34" l="1"/>
</calcChain>
</file>

<file path=xl/sharedStrings.xml><?xml version="1.0" encoding="utf-8"?>
<sst xmlns="http://schemas.openxmlformats.org/spreadsheetml/2006/main" count="41" uniqueCount="41">
  <si>
    <t/>
  </si>
  <si>
    <t xml:space="preserve"> Месячный отчет</t>
  </si>
  <si>
    <t xml:space="preserve"> об исполнении бюджета</t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</si>
  <si>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</si>
  <si>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</si>
  <si>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</si>
  <si>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</si>
  <si>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</si>
  <si>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НАЛОГОВЫЕ И НЕНАЛОГОВЫЕ ДОХОДЫ</t>
  </si>
  <si>
    <t>ГОСУДАРСТВЕННАЯ ПОШЛИНА</t>
  </si>
  <si>
    <t>БЕЗВОЗМЕЗДНЫЕ ПОСТУПЛЕНИЯ</t>
  </si>
  <si>
    <t>ДОХОДЫ</t>
  </si>
  <si>
    <t>ИТОГО ДОХОДЫ</t>
  </si>
  <si>
    <t>КУЛЬТУРА, КИНЕМАТОГРАФИЯ</t>
  </si>
  <si>
    <t>РАСХОДЫ</t>
  </si>
  <si>
    <t>ИТОГО РАСХОДЫ</t>
  </si>
  <si>
    <t>ДЕФИЦИТ/ПРОФИЦИТ</t>
  </si>
  <si>
    <t>НАЛОГИ НА ИМУЩЕСТВО</t>
  </si>
  <si>
    <t>НДФЛ</t>
  </si>
  <si>
    <t>ЗЕМЕЛЬНЫЙ НАЛОГ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</si>
  <si>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</si>
  <si>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</si>
  <si>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</si>
  <si>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и вневойсковая подготовка</t>
  </si>
  <si>
    <t>Дорожное хозяйство (дорожные фонды)</t>
  </si>
  <si>
    <t>Коммунальное хозяйство</t>
  </si>
  <si>
    <t>Благоустройство</t>
  </si>
  <si>
    <t>Другие вопросы в области охраны окружающей среды</t>
  </si>
  <si>
    <t>8(34751) 2-26-18</t>
  </si>
  <si>
    <t>ЕСХН</t>
  </si>
  <si>
    <t>Другие вопросы в области национальной экономики</t>
  </si>
  <si>
    <t>ДОХОДЫ ОТ СДАЧИ В АРЕНДУ</t>
  </si>
  <si>
    <t xml:space="preserve">ДОХОДЫ ОТ ОТ РЕАЛИЗАЦИИ </t>
  </si>
  <si>
    <t xml:space="preserve">ДОХОДЫ ОТ ОТ ПРОДАЖИ  ЗЕМЕЛЬНЫХ </t>
  </si>
  <si>
    <t>ДОХОДЫ ОТ ДЕНЕЖНЫХ ВЗЫСКАНИЙ</t>
  </si>
  <si>
    <t>Исп. Якупова Д.М.</t>
  </si>
  <si>
    <t>Бюджет сельского поселения Кусеевский сельсовет муниципального района Баймакский район Республики Башкортостан</t>
  </si>
  <si>
    <t>ЗЕМЕЛЬНЫЙ НАЛОГ С ФИЗИЧЕСКИХ ЛИЦ</t>
  </si>
  <si>
    <t>на 1 августа 2020 года</t>
  </si>
  <si>
    <t>Глава сельского поселения:</t>
  </si>
  <si>
    <t>Абсалямов М.Р.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</si>
</sst>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4" fontId="3" fillId="2" borderId="2" xfId="0" applyNumberFormat="1" applyFont="1" applyFill="1" applyBorder="1" applyAlignment="1">
      <alignment horizontal="right" vertical="center" shrinkToFit="1"/>
    </xf>
    <xf numFmtId="0" fontId="3" fillId="2" borderId="0" xfId="0" applyFont="1" applyFill="1"/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top" wrapText="1"/>
    </xf>
    <xf numFmtId="2" fontId="3" fillId="2" borderId="2" xfId="0" applyNumberFormat="1" applyFont="1" applyFill="1" applyBorder="1" applyAlignment="1">
      <alignment horizontal="right" vertical="center" shrinkToFit="1"/>
    </xf>
    <xf numFmtId="0" fontId="3" fillId="2" borderId="2" xfId="0" quotePrefix="1" applyFont="1" applyFill="1" applyBorder="1" applyAlignment="1">
      <alignment horizontal="left" vertical="top" wrapText="1"/>
    </xf>
    <xf numFmtId="4" fontId="2" fillId="2" borderId="2" xfId="0" applyNumberFormat="1" applyFont="1" applyFill="1" applyBorder="1" applyAlignment="1">
      <alignment horizontal="right" vertical="center" shrinkToFit="1"/>
    </xf>
    <xf numFmtId="0" fontId="0" fillId="2" borderId="0" xfId="0" applyFill="1"/>
    <xf numFmtId="0" fontId="3" fillId="2" borderId="2" xfId="0" applyNumberFormat="1" applyFont="1" applyFill="1" applyBorder="1" applyAlignment="1">
      <alignment horizontal="right" vertical="center" shrinkToFit="1"/>
    </xf>
    <xf numFmtId="0" fontId="1" fillId="2" borderId="2" xfId="0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right" vertical="center" shrinkToFit="1"/>
    </xf>
    <xf numFmtId="0" fontId="3" fillId="2" borderId="2" xfId="0" applyFont="1" applyFill="1" applyBorder="1"/>
    <xf numFmtId="4" fontId="3" fillId="2" borderId="2" xfId="0" applyNumberFormat="1" applyFont="1" applyFill="1" applyBorder="1" applyAlignment="1">
      <alignment horizontal="center" vertical="center"/>
    </xf>
    <xf numFmtId="0" fontId="0" fillId="2" borderId="2" xfId="0" applyFill="1" applyBorder="1"/>
    <xf numFmtId="49" fontId="2" fillId="2" borderId="0" xfId="0" applyNumberFormat="1" applyFont="1" applyFill="1" applyAlignment="1">
      <alignment horizontal="center" vertical="center" shrinkToFit="1"/>
    </xf>
    <xf numFmtId="0" fontId="3" fillId="2" borderId="0" xfId="0" applyFont="1" applyFill="1" applyAlignment="1">
      <alignment horizontal="center" vertical="center" shrinkToFit="1"/>
    </xf>
    <xf numFmtId="49" fontId="2" fillId="2" borderId="0" xfId="0" applyNumberFormat="1" applyFont="1" applyFill="1" applyAlignment="1">
      <alignment horizontal="right" vertical="center" shrinkToFit="1"/>
    </xf>
    <xf numFmtId="0" fontId="3" fillId="2" borderId="0" xfId="0" applyFont="1" applyFill="1" applyAlignment="1">
      <alignment horizontal="right" vertical="center" shrinkToFi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topLeftCell="A13" workbookViewId="0">
      <selection activeCell="H15" sqref="H15"/>
    </sheetView>
  </sheetViews>
  <sheetFormatPr defaultRowHeight="15"/>
  <cols>
    <col min="1" max="1" width="45.42578125" customWidth="1"/>
    <col min="2" max="3" width="15.5703125" customWidth="1"/>
    <col min="4" max="4" width="9.28515625" customWidth="1"/>
  </cols>
  <sheetData>
    <row r="1" spans="1:5">
      <c r="A1" s="19" t="s">
        <v>1</v>
      </c>
      <c r="B1" s="20"/>
      <c r="C1" s="20"/>
      <c r="D1" s="20"/>
      <c r="E1" s="6"/>
    </row>
    <row r="2" spans="1:5">
      <c r="A2" s="19" t="s">
        <v>2</v>
      </c>
      <c r="B2" s="20"/>
      <c r="C2" s="20"/>
      <c r="D2" s="20"/>
      <c r="E2" s="6"/>
    </row>
    <row r="3" spans="1:5">
      <c r="A3" s="19" t="s">
        <v>36</v>
      </c>
      <c r="B3" s="20"/>
      <c r="C3" s="20"/>
      <c r="D3" s="20"/>
      <c r="E3" s="6"/>
    </row>
    <row r="4" spans="1:5">
      <c r="A4" s="19" t="s">
        <v>38</v>
      </c>
      <c r="B4" s="20"/>
      <c r="C4" s="20"/>
      <c r="D4" s="20"/>
      <c r="E4" s="6"/>
    </row>
    <row r="5" spans="1:5">
      <c r="A5" s="19" t="s">
        <v>0</v>
      </c>
      <c r="B5" s="20"/>
      <c r="C5" s="20"/>
      <c r="D5" s="20"/>
      <c r="E5" s="6"/>
    </row>
    <row r="6" spans="1:5">
      <c r="A6" s="21" t="s">
        <v>3</v>
      </c>
      <c r="B6" s="22"/>
      <c r="C6" s="22"/>
      <c r="D6" s="22"/>
      <c r="E6" s="6"/>
    </row>
    <row r="7" spans="1:5" ht="30" customHeight="1">
      <c r="A7" s="7" t="s">
        <v>4</v>
      </c>
      <c r="B7" s="7" t="s">
        <v>5</v>
      </c>
      <c r="C7" s="7" t="s">
        <v>6</v>
      </c>
      <c r="D7" s="7" t="s">
        <v>7</v>
      </c>
      <c r="E7" s="6"/>
    </row>
    <row r="8" spans="1:5" ht="15.75" customHeight="1">
      <c r="A8" s="23" t="s">
        <v>11</v>
      </c>
      <c r="B8" s="24"/>
      <c r="C8" s="24"/>
      <c r="D8" s="25"/>
      <c r="E8" s="6"/>
    </row>
    <row r="9" spans="1:5">
      <c r="A9" s="8" t="s">
        <v>8</v>
      </c>
      <c r="B9" s="5"/>
      <c r="C9" s="5"/>
      <c r="D9" s="9">
        <v>0</v>
      </c>
      <c r="E9" s="6"/>
    </row>
    <row r="10" spans="1:5">
      <c r="A10" s="8" t="s">
        <v>18</v>
      </c>
      <c r="B10" s="5">
        <v>31000</v>
      </c>
      <c r="C10" s="5">
        <v>16257.01</v>
      </c>
      <c r="D10" s="9">
        <v>52.44</v>
      </c>
      <c r="E10" s="6"/>
    </row>
    <row r="11" spans="1:5" s="1" customFormat="1">
      <c r="A11" s="10" t="s">
        <v>17</v>
      </c>
      <c r="B11" s="5">
        <v>77000</v>
      </c>
      <c r="C11" s="5">
        <v>1224.1400000000001</v>
      </c>
      <c r="D11" s="9">
        <f t="shared" ref="D11:D21" si="0">C11/B11*100</f>
        <v>1.589792207792208</v>
      </c>
      <c r="E11" s="6"/>
    </row>
    <row r="12" spans="1:5">
      <c r="A12" s="8" t="s">
        <v>19</v>
      </c>
      <c r="B12" s="5">
        <v>0</v>
      </c>
      <c r="C12" s="5">
        <v>0</v>
      </c>
      <c r="D12" s="9">
        <v>0</v>
      </c>
      <c r="E12" s="6"/>
    </row>
    <row r="13" spans="1:5" s="4" customFormat="1">
      <c r="A13" s="8" t="s">
        <v>37</v>
      </c>
      <c r="B13" s="5">
        <v>78000</v>
      </c>
      <c r="C13" s="5">
        <v>12379.28</v>
      </c>
      <c r="D13" s="9">
        <f t="shared" ref="D13" si="1">C13/B13*100</f>
        <v>15.870871794871796</v>
      </c>
      <c r="E13" s="6"/>
    </row>
    <row r="14" spans="1:5">
      <c r="A14" s="8" t="s">
        <v>9</v>
      </c>
      <c r="B14" s="5">
        <v>10000</v>
      </c>
      <c r="C14" s="5">
        <v>3300</v>
      </c>
      <c r="D14" s="9">
        <f t="shared" si="0"/>
        <v>33</v>
      </c>
      <c r="E14" s="6"/>
    </row>
    <row r="15" spans="1:5" ht="36.75" customHeight="1">
      <c r="A15" s="8" t="s">
        <v>31</v>
      </c>
      <c r="B15" s="5"/>
      <c r="C15" s="5"/>
      <c r="D15" s="9">
        <v>0</v>
      </c>
      <c r="E15" s="6"/>
    </row>
    <row r="16" spans="1:5" s="4" customFormat="1" ht="36.75" customHeight="1">
      <c r="A16" s="8" t="s">
        <v>29</v>
      </c>
      <c r="B16" s="5"/>
      <c r="C16" s="5"/>
      <c r="D16" s="9">
        <v>0</v>
      </c>
      <c r="E16" s="6"/>
    </row>
    <row r="17" spans="1:5" s="4" customFormat="1" ht="36.75" customHeight="1">
      <c r="A17" s="8" t="s">
        <v>32</v>
      </c>
      <c r="B17" s="5"/>
      <c r="C17" s="5"/>
      <c r="D17" s="9">
        <v>0</v>
      </c>
      <c r="E17" s="6"/>
    </row>
    <row r="18" spans="1:5" s="4" customFormat="1" ht="36.75" customHeight="1">
      <c r="A18" s="8" t="s">
        <v>33</v>
      </c>
      <c r="B18" s="5"/>
      <c r="C18" s="5"/>
      <c r="D18" s="9">
        <v>0</v>
      </c>
      <c r="E18" s="6"/>
    </row>
    <row r="19" spans="1:5" s="4" customFormat="1" ht="36.75" customHeight="1">
      <c r="A19" s="8" t="s">
        <v>34</v>
      </c>
      <c r="B19" s="5"/>
      <c r="C19" s="5"/>
      <c r="D19" s="9">
        <v>0</v>
      </c>
      <c r="E19" s="6"/>
    </row>
    <row r="20" spans="1:5">
      <c r="A20" s="8" t="s">
        <v>10</v>
      </c>
      <c r="B20" s="5">
        <v>2882606.31</v>
      </c>
      <c r="C20" s="5">
        <v>1877889.62</v>
      </c>
      <c r="D20" s="9">
        <f t="shared" si="0"/>
        <v>65.145546011102724</v>
      </c>
      <c r="E20" s="6"/>
    </row>
    <row r="21" spans="1:5">
      <c r="A21" s="7" t="s">
        <v>12</v>
      </c>
      <c r="B21" s="11">
        <f>SUM(B9:B20)</f>
        <v>3078606.31</v>
      </c>
      <c r="C21" s="11">
        <f>SUM(C9:C20)</f>
        <v>1911050.05</v>
      </c>
      <c r="D21" s="9">
        <f t="shared" si="0"/>
        <v>62.075168357593604</v>
      </c>
      <c r="E21" s="6"/>
    </row>
    <row r="22" spans="1:5">
      <c r="A22" s="26" t="s">
        <v>14</v>
      </c>
      <c r="B22" s="26"/>
      <c r="C22" s="26"/>
      <c r="D22" s="26"/>
      <c r="E22" s="6"/>
    </row>
    <row r="23" spans="1:5" ht="22.5">
      <c r="A23" s="10" t="s">
        <v>20</v>
      </c>
      <c r="B23" s="9">
        <v>653100</v>
      </c>
      <c r="C23" s="5">
        <v>356297.89</v>
      </c>
      <c r="D23" s="9">
        <f>C23/B23*100</f>
        <v>54.554875210534384</v>
      </c>
      <c r="E23" s="12"/>
    </row>
    <row r="24" spans="1:5" ht="33.75">
      <c r="A24" s="10" t="s">
        <v>21</v>
      </c>
      <c r="B24" s="5">
        <v>1481340.24</v>
      </c>
      <c r="C24" s="5">
        <v>765404.53</v>
      </c>
      <c r="D24" s="9">
        <f>C24/B24*100</f>
        <v>51.669731863896438</v>
      </c>
      <c r="E24" s="12"/>
    </row>
    <row r="25" spans="1:5">
      <c r="A25" s="10" t="s">
        <v>22</v>
      </c>
      <c r="B25" s="5">
        <v>3000</v>
      </c>
      <c r="C25" s="5"/>
      <c r="D25" s="9">
        <f t="shared" ref="D25:D32" si="2">C25/B25*100</f>
        <v>0</v>
      </c>
      <c r="E25" s="12"/>
    </row>
    <row r="26" spans="1:5">
      <c r="A26" s="10" t="s">
        <v>23</v>
      </c>
      <c r="B26" s="5">
        <v>39200</v>
      </c>
      <c r="C26" s="5">
        <v>14353.28</v>
      </c>
      <c r="D26" s="9">
        <f t="shared" si="2"/>
        <v>36.615510204081637</v>
      </c>
      <c r="E26" s="12"/>
    </row>
    <row r="27" spans="1:5" s="4" customFormat="1">
      <c r="A27" s="10" t="s">
        <v>24</v>
      </c>
      <c r="B27" s="5">
        <v>174906.31</v>
      </c>
      <c r="C27" s="5">
        <v>104971.35</v>
      </c>
      <c r="D27" s="9">
        <f t="shared" ref="D27" si="3">C27/B27*100</f>
        <v>60.015759294218718</v>
      </c>
      <c r="E27" s="12"/>
    </row>
    <row r="28" spans="1:5">
      <c r="A28" s="10" t="s">
        <v>30</v>
      </c>
      <c r="B28" s="5">
        <v>53800</v>
      </c>
      <c r="C28" s="5">
        <v>18000</v>
      </c>
      <c r="D28" s="9">
        <f t="shared" si="2"/>
        <v>33.457249070631974</v>
      </c>
      <c r="E28" s="12"/>
    </row>
    <row r="29" spans="1:5" s="4" customFormat="1">
      <c r="A29" s="10" t="s">
        <v>25</v>
      </c>
      <c r="B29" s="5">
        <v>8400</v>
      </c>
      <c r="C29" s="13">
        <v>8400</v>
      </c>
      <c r="D29" s="9">
        <f t="shared" si="2"/>
        <v>100</v>
      </c>
      <c r="E29" s="12"/>
    </row>
    <row r="30" spans="1:5">
      <c r="A30" s="10" t="s">
        <v>26</v>
      </c>
      <c r="B30" s="5">
        <v>525686.76</v>
      </c>
      <c r="C30" s="5">
        <v>113378.32</v>
      </c>
      <c r="D30" s="9">
        <f t="shared" si="2"/>
        <v>21.56765751528534</v>
      </c>
      <c r="E30" s="12"/>
    </row>
    <row r="31" spans="1:5">
      <c r="A31" s="10" t="s">
        <v>27</v>
      </c>
      <c r="B31" s="5">
        <v>294400</v>
      </c>
      <c r="C31" s="5">
        <v>207210</v>
      </c>
      <c r="D31" s="9">
        <f t="shared" si="2"/>
        <v>70.383831521739125</v>
      </c>
      <c r="E31" s="12"/>
    </row>
    <row r="32" spans="1:5">
      <c r="A32" s="10" t="s">
        <v>13</v>
      </c>
      <c r="B32" s="5">
        <v>5735</v>
      </c>
      <c r="C32" s="5"/>
      <c r="D32" s="9">
        <f t="shared" si="2"/>
        <v>0</v>
      </c>
      <c r="E32" s="12"/>
    </row>
    <row r="33" spans="1:5">
      <c r="A33" s="14" t="s">
        <v>15</v>
      </c>
      <c r="B33" s="11">
        <f>SUM(B23:B32)</f>
        <v>3239568.3100000005</v>
      </c>
      <c r="C33" s="11">
        <f>SUM(C23:C32)</f>
        <v>1588015.37</v>
      </c>
      <c r="D33" s="15">
        <f>C33/B33*100</f>
        <v>49.019351285109956</v>
      </c>
      <c r="E33" s="12"/>
    </row>
    <row r="34" spans="1:5">
      <c r="A34" s="16" t="s">
        <v>16</v>
      </c>
      <c r="B34" s="17">
        <f>B21-B33</f>
        <v>-160962.00000000047</v>
      </c>
      <c r="C34" s="17">
        <f>C21-C33</f>
        <v>323034.67999999993</v>
      </c>
      <c r="D34" s="18"/>
      <c r="E34" s="12"/>
    </row>
    <row r="35" spans="1:5">
      <c r="A35" s="12"/>
      <c r="B35" s="12"/>
      <c r="C35" s="12"/>
      <c r="D35" s="12"/>
      <c r="E35" s="12"/>
    </row>
    <row r="36" spans="1:5" s="1" customFormat="1">
      <c r="A36" s="12"/>
      <c r="B36" s="12"/>
      <c r="C36" s="12"/>
      <c r="D36" s="12"/>
      <c r="E36" s="12"/>
    </row>
    <row r="37" spans="1:5">
      <c r="A37" s="12" t="s">
        <v>39</v>
      </c>
      <c r="B37" s="12"/>
      <c r="C37" s="12" t="s">
        <v>40</v>
      </c>
      <c r="D37" s="12"/>
      <c r="E37" s="12"/>
    </row>
    <row r="38" spans="1:5">
      <c r="A38" s="2"/>
      <c r="B38" s="2"/>
      <c r="C38" s="2"/>
      <c r="D38" s="2"/>
    </row>
    <row r="40" spans="1:5">
      <c r="A40" s="3" t="s">
        <v>35</v>
      </c>
      <c r="B40" s="2"/>
      <c r="C40" s="2"/>
      <c r="D40" s="2"/>
    </row>
    <row r="41" spans="1:5">
      <c r="A41" s="3" t="s">
        <v>28</v>
      </c>
      <c r="B41" s="2"/>
      <c r="C41" s="2"/>
      <c r="D41" s="2"/>
    </row>
  </sheetData>
  <mergeCells count="8">
    <mergeCell ref="A5:D5"/>
    <mergeCell ref="A6:D6"/>
    <mergeCell ref="A8:D8"/>
    <mergeCell ref="A22:D22"/>
    <mergeCell ref="A1:D1"/>
    <mergeCell ref="A2:D2"/>
    <mergeCell ref="A3:D3"/>
    <mergeCell ref="A4:D4"/>
  </mergeCells>
  <pageMargins left="0.70866141732283472" right="0.70866141732283472" top="0.55118110236220474" bottom="0.55118110236220474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BUH_server</dc:creator>
  <cp:lastModifiedBy>777</cp:lastModifiedBy>
  <cp:lastPrinted>2020-05-13T09:17:30Z</cp:lastPrinted>
  <dcterms:created xsi:type="dcterms:W3CDTF">2016-02-08T11:51:34Z</dcterms:created>
  <dcterms:modified xsi:type="dcterms:W3CDTF">2020-08-13T11:18:37Z</dcterms:modified>
</cp:coreProperties>
</file>